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STU0041\AppData\Roaming\ELO Digital Office\Produktivarchiv\464\checkout\"/>
    </mc:Choice>
  </mc:AlternateContent>
  <bookViews>
    <workbookView xWindow="0" yWindow="0" windowWidth="19200" windowHeight="10860"/>
  </bookViews>
  <sheets>
    <sheet name="PV-Förderung 2024, Pflicht BW"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31" i="1" l="1"/>
  <c r="B32" i="1" s="1"/>
  <c r="B25" i="1" l="1"/>
  <c r="B26" i="1" s="1"/>
  <c r="B27" i="1" s="1"/>
  <c r="B22" i="1"/>
</calcChain>
</file>

<file path=xl/sharedStrings.xml><?xml version="1.0" encoding="utf-8"?>
<sst xmlns="http://schemas.openxmlformats.org/spreadsheetml/2006/main" count="47" uniqueCount="39">
  <si>
    <t>Neubau Wohngebäude</t>
  </si>
  <si>
    <t>Eingangsdatum des Bauantrags</t>
  </si>
  <si>
    <t>Neubau Nichtwohngebäude</t>
  </si>
  <si>
    <t>Neubau Parkplatz (ab 35 Stellpl.)</t>
  </si>
  <si>
    <t>Datum des Baubeginns</t>
  </si>
  <si>
    <t>relevanter Zeitpunkt</t>
  </si>
  <si>
    <t>Pauschalnachweis:</t>
  </si>
  <si>
    <t xml:space="preserve">Standardnachweis: </t>
  </si>
  <si>
    <t>Erweiterter Nachweis:</t>
  </si>
  <si>
    <t>FAQ PV-Pflicht BW</t>
  </si>
  <si>
    <t>Praxisleitfaden PV-Pflicht</t>
  </si>
  <si>
    <t>Quellen - Ministerium für Umwelt, Klima und
Energiewirtschaft Baden-Württemberg</t>
  </si>
  <si>
    <t>gültig seit</t>
  </si>
  <si>
    <t>Bildliche Erläuterung:</t>
  </si>
  <si>
    <t>m² Angabe Modulfläche</t>
  </si>
  <si>
    <t>rechnerische Anzahl PV-Module</t>
  </si>
  <si>
    <t>Zwischenergebnis</t>
  </si>
  <si>
    <r>
      <t>W</t>
    </r>
    <r>
      <rPr>
        <vertAlign val="subscript"/>
        <sz val="11"/>
        <color theme="1"/>
        <rFont val="Calibri"/>
        <family val="2"/>
      </rPr>
      <t>p</t>
    </r>
    <r>
      <rPr>
        <sz val="11"/>
        <color theme="1"/>
        <rFont val="Calibri"/>
        <family val="2"/>
      </rPr>
      <t xml:space="preserve"> Angabe Modulleistung</t>
    </r>
  </si>
  <si>
    <t>Quadratmeter (m²) überbaute Grundstückfläche = die Fläche, mit der ein Gebäude über seine Außenwand den Erdboden berührt, sowie darüber hinausragende Dachüberstände</t>
  </si>
  <si>
    <t>Quadratmeter (m²) Solar geeignete Einzeldachfläche EDF  = zusammenhängende Teile einer Gesamtdachfläche, die sich durch sie umschließende Dachkanten voneinander abgrenzen. Zusammenhängende Mindestfläche von 20 Quadratmetern sowie bei einer Neigung von 20 bis maximal 60 Grad nach Westen, Osten und allen dazwischenliegenden Himmelsrichtungen ausgerichtet.</t>
  </si>
  <si>
    <t>m² Quadratmeter (m²) Solar geeignete Teildachflächen (TDF) = sind Teilflächen einer solchen Einzeldachfläche, die sich durch die Art ihrer Nutzung voneinander unterscheiden (§ 2 Absatz 7 PVPf-VO). Beispiele hierfür sind Flächen mit technischen Aufbauten, Loggien, Dachfenster, Schornsteine oder technische Geräte, die als „Störelemente“ der Solarnutzung auf dem Dach entgegenstehen.</t>
  </si>
  <si>
    <t>Berechnung und Ergebnisse:</t>
  </si>
  <si>
    <t>Standardnachweis:*</t>
  </si>
  <si>
    <t>Erweiterter Nachweis:*</t>
  </si>
  <si>
    <t>m² PV-Pflichtbelegung</t>
  </si>
  <si>
    <t>PV-Pflicht bei</t>
  </si>
  <si>
    <t>Grundlegender Dachsanierung</t>
  </si>
  <si>
    <t>*Es ist nur eine der drei Angaben notwendig. Soweit vom dem oder der Antrasteller_in mehrere Angaben geliefert werden, wird die für den oder die Anstragsteller_in günstigere Variante für die Berechnung der Fördersätze heran gezogen.</t>
  </si>
  <si>
    <t>Ergebnis</t>
  </si>
  <si>
    <t>Pauschalnachweis:*,**</t>
  </si>
  <si>
    <t>Eingabe:</t>
  </si>
  <si>
    <t>** bei Neubau Nichtwohngebäude nicht zulässig</t>
  </si>
  <si>
    <t>freie Eingabe / Eingabe notwendig</t>
  </si>
  <si>
    <t>kWp notwendige Leistung***</t>
  </si>
  <si>
    <t>Stand 18.04.2024</t>
  </si>
  <si>
    <t>im Rahmen der Förderrichtlinie für Photovoltaikanlagen und Batteriespeicher für EEG-Altanlagen 2024</t>
  </si>
  <si>
    <t>*** die notwendige Leistung wird von der Gesamtleistung der PV-Anlage abgezogen und damit die Förderhöhe berechnet.</t>
  </si>
  <si>
    <t>Inhalt erstellt durch Universitättstadt Tübingen, Stabstelle Umwelt und Klimaschutz, Am Markt 1, 72070 Tübingen. Diese Tabelle dient als reine Hilfestellung für die Berechnung. Fehler und Irrtümer sind vorbehalten. Die Berechnung der Förderhöhe wird gesondert geprüft. Eine Haftung oder ein Rechtsanspruch ist ausgeschlossen.</t>
  </si>
  <si>
    <t>Berechnung der PV-Pflicht BW im Neubau und der Dachsanierung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</si>
</sst>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font>
    <font>
      <b/>
      <sz val="11"/>
      <color theme="1"/>
      <name val="Calibri"/>
      <family val="2"/>
    </font>
    <font>
      <u/>
      <sz val="11"/>
      <color theme="10"/>
      <name val="Calibri"/>
      <family val="2"/>
    </font>
    <font>
      <b/>
      <sz val="14"/>
      <color theme="1"/>
      <name val="Calibri"/>
      <family val="2"/>
    </font>
    <font>
      <i/>
      <sz val="11"/>
      <color theme="1"/>
      <name val="Calibri"/>
      <family val="2"/>
    </font>
    <font>
      <vertAlign val="subscript"/>
      <sz val="11"/>
      <color theme="1"/>
      <name val="Calibri"/>
      <family val="2"/>
    </font>
    <font>
      <b/>
      <i/>
      <sz val="11"/>
      <color theme="0" tint="-0.499984740745262"/>
      <name val="Calibri"/>
      <family val="2"/>
    </font>
    <font>
      <b/>
      <i/>
      <sz val="11"/>
      <color theme="1"/>
      <name val="Calibri"/>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1" fillId="0" borderId="0" xfId="0" applyFont="1"/>
    <xf numFmtId="0" fontId="3" fillId="0" borderId="0" xfId="0" applyFont="1"/>
    <xf numFmtId="0" fontId="2" fillId="0" borderId="0" xfId="1"/>
    <xf numFmtId="0" fontId="0" fillId="0" borderId="1" xfId="0" applyFont="1" applyBorder="1" applyAlignment="1">
      <alignment horizontal="center" vertical="center"/>
    </xf>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 xfId="0" applyBorder="1"/>
    <xf numFmtId="0" fontId="4" fillId="0" borderId="0" xfId="0" applyFont="1" applyBorder="1"/>
    <xf numFmtId="0" fontId="0" fillId="0" borderId="11" xfId="0" applyBorder="1"/>
    <xf numFmtId="0" fontId="0" fillId="0" borderId="9" xfId="0" applyFont="1" applyBorder="1" applyAlignment="1">
      <alignment horizontal="left" vertical="center"/>
    </xf>
    <xf numFmtId="164" fontId="0" fillId="4" borderId="11" xfId="0" applyNumberFormat="1" applyFill="1" applyBorder="1" applyAlignment="1">
      <alignment horizontal="right" vertical="center"/>
    </xf>
    <xf numFmtId="164" fontId="0" fillId="3" borderId="13" xfId="0" applyNumberFormat="1" applyFill="1" applyBorder="1" applyAlignment="1">
      <alignment horizontal="right" vertical="center"/>
    </xf>
    <xf numFmtId="164" fontId="0" fillId="4" borderId="11" xfId="0" applyNumberFormat="1" applyFill="1" applyBorder="1" applyAlignment="1">
      <alignment horizontal="right"/>
    </xf>
    <xf numFmtId="164" fontId="0" fillId="3" borderId="13" xfId="0" applyNumberFormat="1" applyFill="1" applyBorder="1" applyAlignment="1">
      <alignment horizontal="right"/>
    </xf>
    <xf numFmtId="0" fontId="0" fillId="2" borderId="2" xfId="0" applyFill="1" applyBorder="1" applyAlignment="1" applyProtection="1">
      <alignment horizontal="center" vertical="center"/>
      <protection locked="0"/>
    </xf>
    <xf numFmtId="2" fontId="0" fillId="2" borderId="12" xfId="0" applyNumberFormat="1" applyFill="1" applyBorder="1" applyAlignment="1" applyProtection="1">
      <alignment horizontal="right"/>
      <protection locked="0"/>
    </xf>
    <xf numFmtId="0" fontId="0" fillId="2" borderId="11" xfId="0" applyFill="1" applyBorder="1" applyAlignment="1" applyProtection="1">
      <alignment horizontal="right" vertical="center"/>
      <protection locked="0"/>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Alignment="1">
      <alignment wrapText="1"/>
    </xf>
    <xf numFmtId="0" fontId="1" fillId="0" borderId="0" xfId="0" applyFont="1" applyFill="1" applyAlignment="1">
      <alignment wrapText="1"/>
    </xf>
    <xf numFmtId="0" fontId="6" fillId="0" borderId="0" xfId="0" applyFont="1"/>
    <xf numFmtId="0" fontId="1" fillId="0" borderId="17" xfId="0" applyFont="1" applyBorder="1" applyAlignment="1"/>
    <xf numFmtId="0" fontId="0" fillId="0" borderId="18" xfId="0" applyBorder="1"/>
    <xf numFmtId="0" fontId="0" fillId="0" borderId="19" xfId="0" applyBorder="1"/>
    <xf numFmtId="0" fontId="2" fillId="0" borderId="20" xfId="1" applyFont="1" applyBorder="1" applyAlignment="1">
      <alignment vertical="center"/>
    </xf>
    <xf numFmtId="0" fontId="0" fillId="0" borderId="21" xfId="0" applyBorder="1"/>
    <xf numFmtId="0" fontId="2" fillId="0" borderId="22" xfId="1" applyFont="1" applyBorder="1"/>
    <xf numFmtId="0" fontId="0" fillId="0" borderId="23" xfId="0" applyBorder="1"/>
    <xf numFmtId="0" fontId="0" fillId="0" borderId="24" xfId="0" applyBorder="1"/>
    <xf numFmtId="0" fontId="1" fillId="0" borderId="11" xfId="0" applyFont="1" applyBorder="1" applyAlignment="1">
      <alignment horizontal="center"/>
    </xf>
    <xf numFmtId="0" fontId="1" fillId="0" borderId="11" xfId="0" applyFont="1" applyBorder="1" applyAlignment="1">
      <alignment horizontal="left"/>
    </xf>
    <xf numFmtId="0" fontId="0" fillId="0" borderId="11" xfId="0" applyFont="1" applyBorder="1"/>
    <xf numFmtId="0" fontId="0" fillId="2" borderId="11" xfId="0" applyFill="1" applyBorder="1"/>
    <xf numFmtId="0" fontId="0" fillId="3" borderId="11" xfId="0" applyFill="1" applyBorder="1"/>
    <xf numFmtId="0" fontId="0" fillId="4" borderId="11" xfId="0" applyFill="1" applyBorder="1"/>
    <xf numFmtId="2" fontId="0" fillId="2" borderId="28" xfId="0" applyNumberFormat="1" applyFill="1" applyBorder="1" applyAlignment="1" applyProtection="1">
      <alignment horizontal="right"/>
      <protection locked="0"/>
    </xf>
    <xf numFmtId="2" fontId="0" fillId="3" borderId="29" xfId="0" applyNumberFormat="1" applyFill="1" applyBorder="1" applyAlignment="1">
      <alignment horizontal="right"/>
    </xf>
    <xf numFmtId="0" fontId="1" fillId="0" borderId="11" xfId="0" applyFont="1" applyBorder="1" applyAlignment="1">
      <alignment horizontal="center"/>
    </xf>
    <xf numFmtId="14" fontId="0" fillId="0" borderId="11" xfId="0" applyNumberFormat="1" applyBorder="1" applyAlignment="1">
      <alignment horizontal="center"/>
    </xf>
    <xf numFmtId="0" fontId="7" fillId="5" borderId="0" xfId="0" applyFont="1" applyFill="1" applyAlignment="1">
      <alignment horizontal="left" vertical="top" wrapText="1"/>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4" fillId="0" borderId="4" xfId="0" applyFont="1" applyFill="1" applyBorder="1" applyAlignment="1">
      <alignment horizontal="left" vertical="center"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6876</xdr:colOff>
      <xdr:row>15</xdr:row>
      <xdr:rowOff>10654</xdr:rowOff>
    </xdr:from>
    <xdr:to>
      <xdr:col>13</xdr:col>
      <xdr:colOff>633501</xdr:colOff>
      <xdr:row>15</xdr:row>
      <xdr:rowOff>940986</xdr:rowOff>
    </xdr:to>
    <xdr:pic>
      <xdr:nvPicPr>
        <xdr:cNvPr id="2" name="Grafik 1"/>
        <xdr:cNvPicPr>
          <a:picLocks noChangeAspect="1"/>
        </xdr:cNvPicPr>
      </xdr:nvPicPr>
      <xdr:blipFill>
        <a:blip xmlns:r="http://schemas.openxmlformats.org/officeDocument/2006/relationships" r:embed="rId1"/>
        <a:stretch>
          <a:fillRect/>
        </a:stretch>
      </xdr:blipFill>
      <xdr:spPr>
        <a:xfrm>
          <a:off x="9821956" y="3591188"/>
          <a:ext cx="2150625" cy="930332"/>
        </a:xfrm>
        <a:prstGeom prst="rect">
          <a:avLst/>
        </a:prstGeom>
        <a:ln w="3175">
          <a:noFill/>
        </a:ln>
      </xdr:spPr>
    </xdr:pic>
    <xdr:clientData/>
  </xdr:twoCellAnchor>
  <xdr:twoCellAnchor editAs="oneCell">
    <xdr:from>
      <xdr:col>11</xdr:col>
      <xdr:colOff>9525</xdr:colOff>
      <xdr:row>16</xdr:row>
      <xdr:rowOff>9544</xdr:rowOff>
    </xdr:from>
    <xdr:to>
      <xdr:col>12</xdr:col>
      <xdr:colOff>695485</xdr:colOff>
      <xdr:row>16</xdr:row>
      <xdr:rowOff>950620</xdr:rowOff>
    </xdr:to>
    <xdr:pic>
      <xdr:nvPicPr>
        <xdr:cNvPr id="4" name="Grafik 3"/>
        <xdr:cNvPicPr>
          <a:picLocks noChangeAspect="1"/>
        </xdr:cNvPicPr>
      </xdr:nvPicPr>
      <xdr:blipFill>
        <a:blip xmlns:r="http://schemas.openxmlformats.org/officeDocument/2006/relationships" r:embed="rId2"/>
        <a:stretch>
          <a:fillRect/>
        </a:stretch>
      </xdr:blipFill>
      <xdr:spPr>
        <a:xfrm>
          <a:off x="9801225" y="4495819"/>
          <a:ext cx="1447960" cy="941076"/>
        </a:xfrm>
        <a:prstGeom prst="rect">
          <a:avLst/>
        </a:prstGeom>
      </xdr:spPr>
    </xdr:pic>
    <xdr:clientData/>
  </xdr:twoCellAnchor>
  <xdr:twoCellAnchor editAs="oneCell">
    <xdr:from>
      <xdr:col>11</xdr:col>
      <xdr:colOff>6700</xdr:colOff>
      <xdr:row>14</xdr:row>
      <xdr:rowOff>10238</xdr:rowOff>
    </xdr:from>
    <xdr:to>
      <xdr:col>12</xdr:col>
      <xdr:colOff>469279</xdr:colOff>
      <xdr:row>14</xdr:row>
      <xdr:rowOff>942750</xdr:rowOff>
    </xdr:to>
    <xdr:pic>
      <xdr:nvPicPr>
        <xdr:cNvPr id="5" name="Grafik 4"/>
        <xdr:cNvPicPr>
          <a:picLocks noChangeAspect="1"/>
        </xdr:cNvPicPr>
      </xdr:nvPicPr>
      <xdr:blipFill>
        <a:blip xmlns:r="http://schemas.openxmlformats.org/officeDocument/2006/relationships" r:embed="rId3"/>
        <a:stretch>
          <a:fillRect/>
        </a:stretch>
      </xdr:blipFill>
      <xdr:spPr>
        <a:xfrm>
          <a:off x="10093675" y="2591513"/>
          <a:ext cx="1224579" cy="932512"/>
        </a:xfrm>
        <a:prstGeom prst="rect">
          <a:avLst/>
        </a:prstGeom>
      </xdr:spPr>
    </xdr:pic>
    <xdr:clientData/>
  </xdr:twoCellAnchor>
  <xdr:twoCellAnchor editAs="oneCell">
    <xdr:from>
      <xdr:col>12</xdr:col>
      <xdr:colOff>642625</xdr:colOff>
      <xdr:row>16</xdr:row>
      <xdr:rowOff>7207</xdr:rowOff>
    </xdr:from>
    <xdr:to>
      <xdr:col>13</xdr:col>
      <xdr:colOff>753189</xdr:colOff>
      <xdr:row>16</xdr:row>
      <xdr:rowOff>932449</xdr:rowOff>
    </xdr:to>
    <xdr:pic>
      <xdr:nvPicPr>
        <xdr:cNvPr id="3" name="Grafik 2"/>
        <xdr:cNvPicPr>
          <a:picLocks noChangeAspect="1"/>
        </xdr:cNvPicPr>
      </xdr:nvPicPr>
      <xdr:blipFill>
        <a:blip xmlns:r="http://schemas.openxmlformats.org/officeDocument/2006/relationships" r:embed="rId4"/>
        <a:stretch>
          <a:fillRect/>
        </a:stretch>
      </xdr:blipFill>
      <xdr:spPr>
        <a:xfrm>
          <a:off x="11496112" y="4498996"/>
          <a:ext cx="872564" cy="9252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den-wuerttemberg.de/fileadmin/redaktion/m-um/intern/Dateien/Dokumente/2_Presse_und_Service/Publikationen/Energie/Praxisleitfaden-Photovoltaikpflicht-barrierefrei.pdf" TargetMode="External"/><Relationship Id="rId1" Type="http://schemas.openxmlformats.org/officeDocument/2006/relationships/hyperlink" Target="https://um.baden-wuerttemberg.de/de/energie/erneuerbare-energien/sonnenenergie/photovoltaik/photovoltaikpflicht/faq-photovoltaikpflich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tabSelected="1" zoomScale="85" zoomScaleNormal="85" workbookViewId="0">
      <selection activeCell="B30" sqref="B30"/>
    </sheetView>
  </sheetViews>
  <sheetFormatPr baseColWidth="10" defaultRowHeight="15" x14ac:dyDescent="0.25"/>
  <cols>
    <col min="1" max="1" width="33.28515625" customWidth="1"/>
    <col min="2" max="2" width="7.5703125" customWidth="1"/>
    <col min="3" max="3" width="7.7109375" customWidth="1"/>
    <col min="5" max="5" width="19.28515625" customWidth="1"/>
    <col min="6" max="6" width="6.28515625" customWidth="1"/>
    <col min="8" max="8" width="16.85546875" customWidth="1"/>
  </cols>
  <sheetData>
    <row r="1" spans="1:14" ht="18.75" x14ac:dyDescent="0.3">
      <c r="A1" s="2" t="s">
        <v>38</v>
      </c>
    </row>
    <row r="2" spans="1:14" x14ac:dyDescent="0.25">
      <c r="A2" s="29" t="s">
        <v>35</v>
      </c>
    </row>
    <row r="3" spans="1:14" ht="9" customHeight="1" x14ac:dyDescent="0.25">
      <c r="A3" s="29"/>
    </row>
    <row r="4" spans="1:14" x14ac:dyDescent="0.25">
      <c r="A4" s="30" t="s">
        <v>11</v>
      </c>
      <c r="B4" s="31"/>
      <c r="C4" s="31"/>
      <c r="D4" s="31"/>
      <c r="E4" s="32"/>
    </row>
    <row r="5" spans="1:14" x14ac:dyDescent="0.25">
      <c r="A5" s="33" t="s">
        <v>9</v>
      </c>
      <c r="B5" s="7"/>
      <c r="C5" s="7"/>
      <c r="D5" s="7"/>
      <c r="E5" s="34"/>
    </row>
    <row r="6" spans="1:14" x14ac:dyDescent="0.25">
      <c r="A6" s="35" t="s">
        <v>10</v>
      </c>
      <c r="B6" s="36"/>
      <c r="C6" s="36"/>
      <c r="D6" s="36"/>
      <c r="E6" s="37"/>
    </row>
    <row r="7" spans="1:14" ht="9.75" customHeight="1" x14ac:dyDescent="0.25">
      <c r="A7" s="3"/>
    </row>
    <row r="8" spans="1:14" x14ac:dyDescent="0.25">
      <c r="A8" s="38" t="s">
        <v>25</v>
      </c>
      <c r="B8" s="46" t="s">
        <v>12</v>
      </c>
      <c r="C8" s="46"/>
      <c r="D8" s="39" t="s">
        <v>5</v>
      </c>
      <c r="E8" s="40"/>
    </row>
    <row r="9" spans="1:14" x14ac:dyDescent="0.25">
      <c r="A9" s="16" t="s">
        <v>26</v>
      </c>
      <c r="B9" s="47">
        <v>44927</v>
      </c>
      <c r="C9" s="47"/>
      <c r="D9" s="16" t="s">
        <v>4</v>
      </c>
      <c r="E9" s="16"/>
      <c r="G9" s="41"/>
      <c r="H9" s="16" t="s">
        <v>32</v>
      </c>
      <c r="I9" s="16"/>
      <c r="J9" s="16"/>
    </row>
    <row r="10" spans="1:14" x14ac:dyDescent="0.25">
      <c r="A10" s="16" t="s">
        <v>0</v>
      </c>
      <c r="B10" s="47">
        <v>44682</v>
      </c>
      <c r="C10" s="47"/>
      <c r="D10" s="16" t="s">
        <v>1</v>
      </c>
      <c r="E10" s="16"/>
      <c r="G10" s="42"/>
      <c r="H10" s="49" t="s">
        <v>28</v>
      </c>
      <c r="I10" s="50"/>
      <c r="J10" s="51"/>
    </row>
    <row r="11" spans="1:14" x14ac:dyDescent="0.25">
      <c r="A11" s="16" t="s">
        <v>2</v>
      </c>
      <c r="B11" s="47">
        <v>44562</v>
      </c>
      <c r="C11" s="47"/>
      <c r="D11" s="16" t="s">
        <v>1</v>
      </c>
      <c r="E11" s="16"/>
      <c r="G11" s="43"/>
      <c r="H11" s="49" t="s">
        <v>16</v>
      </c>
      <c r="I11" s="50"/>
      <c r="J11" s="51"/>
    </row>
    <row r="12" spans="1:14" x14ac:dyDescent="0.25">
      <c r="A12" s="16" t="s">
        <v>3</v>
      </c>
      <c r="B12" s="47">
        <v>44562</v>
      </c>
      <c r="C12" s="47"/>
      <c r="D12" s="16" t="s">
        <v>1</v>
      </c>
      <c r="E12" s="16"/>
    </row>
    <row r="13" spans="1:14" ht="9.75" customHeight="1" x14ac:dyDescent="0.25">
      <c r="L13" s="7"/>
      <c r="M13" s="7"/>
      <c r="N13" s="7"/>
    </row>
    <row r="14" spans="1:14" ht="19.5" thickBot="1" x14ac:dyDescent="0.35">
      <c r="A14" s="2" t="s">
        <v>30</v>
      </c>
      <c r="L14" s="15" t="s">
        <v>13</v>
      </c>
      <c r="M14" s="7"/>
      <c r="N14" s="7"/>
    </row>
    <row r="15" spans="1:14" ht="75" customHeight="1" thickBot="1" x14ac:dyDescent="0.3">
      <c r="A15" s="4" t="s">
        <v>29</v>
      </c>
      <c r="B15" s="22"/>
      <c r="C15" s="57" t="s">
        <v>18</v>
      </c>
      <c r="D15" s="57"/>
      <c r="E15" s="57"/>
      <c r="F15" s="57"/>
      <c r="G15" s="57"/>
      <c r="H15" s="57"/>
      <c r="I15" s="57"/>
      <c r="J15" s="57"/>
      <c r="K15" s="57"/>
      <c r="L15" s="14"/>
      <c r="M15" s="5"/>
      <c r="N15" s="6"/>
    </row>
    <row r="16" spans="1:14" ht="75" customHeight="1" thickBot="1" x14ac:dyDescent="0.3">
      <c r="A16" s="4" t="s">
        <v>22</v>
      </c>
      <c r="B16" s="22"/>
      <c r="C16" s="57" t="s">
        <v>19</v>
      </c>
      <c r="D16" s="57"/>
      <c r="E16" s="57"/>
      <c r="F16" s="57"/>
      <c r="G16" s="57"/>
      <c r="H16" s="57"/>
      <c r="I16" s="57"/>
      <c r="J16" s="57"/>
      <c r="K16" s="58"/>
      <c r="L16" s="10"/>
      <c r="M16" s="7"/>
      <c r="N16" s="11"/>
    </row>
    <row r="17" spans="1:14" ht="75.75" customHeight="1" thickBot="1" x14ac:dyDescent="0.3">
      <c r="A17" s="4" t="s">
        <v>23</v>
      </c>
      <c r="B17" s="22"/>
      <c r="C17" s="57" t="s">
        <v>20</v>
      </c>
      <c r="D17" s="57"/>
      <c r="E17" s="57"/>
      <c r="F17" s="57"/>
      <c r="G17" s="57"/>
      <c r="H17" s="57"/>
      <c r="I17" s="57"/>
      <c r="J17" s="57"/>
      <c r="K17" s="58"/>
      <c r="L17" s="14"/>
      <c r="M17" s="5"/>
      <c r="N17" s="6"/>
    </row>
    <row r="18" spans="1:14" ht="29.25" customHeight="1" x14ac:dyDescent="0.25">
      <c r="A18" s="54" t="s">
        <v>27</v>
      </c>
      <c r="B18" s="54"/>
      <c r="C18" s="54"/>
      <c r="D18" s="54"/>
      <c r="E18" s="54"/>
      <c r="F18" s="54"/>
      <c r="G18" s="54"/>
      <c r="H18" s="54"/>
      <c r="I18" s="54"/>
      <c r="J18" s="54"/>
      <c r="K18" s="54"/>
      <c r="L18" s="54"/>
      <c r="M18" s="54"/>
      <c r="N18" s="54"/>
    </row>
    <row r="19" spans="1:14" x14ac:dyDescent="0.25">
      <c r="A19" s="26" t="s">
        <v>31</v>
      </c>
      <c r="B19" s="25"/>
      <c r="C19" s="25"/>
      <c r="D19" s="25"/>
      <c r="E19" s="25"/>
      <c r="F19" s="25"/>
      <c r="G19" s="25"/>
      <c r="H19" s="25"/>
      <c r="I19" s="25"/>
      <c r="J19" s="25"/>
      <c r="K19" s="25"/>
      <c r="L19" s="25"/>
      <c r="M19" s="25"/>
      <c r="N19" s="25"/>
    </row>
    <row r="21" spans="1:14" ht="19.5" thickBot="1" x14ac:dyDescent="0.35">
      <c r="A21" s="2" t="s">
        <v>21</v>
      </c>
    </row>
    <row r="22" spans="1:14" ht="15" customHeight="1" thickBot="1" x14ac:dyDescent="0.3">
      <c r="A22" s="4" t="s">
        <v>6</v>
      </c>
      <c r="B22" s="45" t="str">
        <f>IF(0.06*B15=0,"",0.06*B15)</f>
        <v/>
      </c>
      <c r="C22" s="5" t="s">
        <v>33</v>
      </c>
      <c r="D22" s="5"/>
      <c r="E22" s="6"/>
    </row>
    <row r="23" spans="1:14" x14ac:dyDescent="0.25">
      <c r="A23" s="52" t="s">
        <v>7</v>
      </c>
      <c r="B23" s="44"/>
      <c r="C23" s="7" t="s">
        <v>14</v>
      </c>
      <c r="D23" s="7"/>
      <c r="E23" s="11"/>
    </row>
    <row r="24" spans="1:14" ht="15" customHeight="1" x14ac:dyDescent="0.35">
      <c r="A24" s="52"/>
      <c r="B24" s="24"/>
      <c r="C24" s="7" t="s">
        <v>17</v>
      </c>
      <c r="D24" s="7"/>
      <c r="E24" s="11"/>
    </row>
    <row r="25" spans="1:14" ht="15" customHeight="1" x14ac:dyDescent="0.25">
      <c r="A25" s="52"/>
      <c r="B25" s="20" t="str">
        <f>IF(0.6*B16=0,"",0.6*B16)</f>
        <v/>
      </c>
      <c r="C25" s="7" t="s">
        <v>24</v>
      </c>
      <c r="D25" s="7"/>
      <c r="E25" s="11"/>
    </row>
    <row r="26" spans="1:14" ht="23.25" hidden="1" customHeight="1" x14ac:dyDescent="0.25">
      <c r="A26" s="52"/>
      <c r="B26" s="20" t="str">
        <f>IFERROR(B25/B23,"")</f>
        <v/>
      </c>
      <c r="C26" s="7" t="s">
        <v>15</v>
      </c>
      <c r="D26" s="7"/>
      <c r="E26" s="11"/>
    </row>
    <row r="27" spans="1:14" ht="15" customHeight="1" thickBot="1" x14ac:dyDescent="0.3">
      <c r="A27" s="53"/>
      <c r="B27" s="21" t="str">
        <f>IFERROR((B24*B26)/1000,"")</f>
        <v/>
      </c>
      <c r="C27" s="17" t="s">
        <v>33</v>
      </c>
      <c r="D27" s="12"/>
      <c r="E27" s="13"/>
    </row>
    <row r="28" spans="1:14" x14ac:dyDescent="0.25">
      <c r="A28" s="59" t="s">
        <v>8</v>
      </c>
      <c r="B28" s="23"/>
      <c r="C28" s="8" t="s">
        <v>14</v>
      </c>
      <c r="D28" s="8"/>
      <c r="E28" s="9"/>
    </row>
    <row r="29" spans="1:14" ht="15" customHeight="1" x14ac:dyDescent="0.35">
      <c r="A29" s="60"/>
      <c r="B29" s="24"/>
      <c r="C29" s="7" t="s">
        <v>17</v>
      </c>
      <c r="D29" s="7"/>
      <c r="E29" s="11"/>
    </row>
    <row r="30" spans="1:14" x14ac:dyDescent="0.25">
      <c r="A30" s="60"/>
      <c r="B30" s="20" t="str">
        <f>IF(0.75*B17=0,"",0.75*B17)</f>
        <v/>
      </c>
      <c r="C30" s="7" t="s">
        <v>24</v>
      </c>
      <c r="D30" s="7"/>
      <c r="E30" s="11"/>
    </row>
    <row r="31" spans="1:14" ht="15" hidden="1" customHeight="1" x14ac:dyDescent="0.25">
      <c r="A31" s="60"/>
      <c r="B31" s="18" t="str">
        <f>IFERROR(B30/B28,"")</f>
        <v/>
      </c>
      <c r="C31" s="7" t="s">
        <v>15</v>
      </c>
      <c r="D31" s="7"/>
      <c r="E31" s="11"/>
    </row>
    <row r="32" spans="1:14" ht="15" customHeight="1" thickBot="1" x14ac:dyDescent="0.3">
      <c r="A32" s="61"/>
      <c r="B32" s="19" t="str">
        <f>IFERROR((B29*B31)/1000,"")</f>
        <v/>
      </c>
      <c r="C32" s="17" t="s">
        <v>33</v>
      </c>
      <c r="D32" s="12"/>
      <c r="E32" s="13"/>
    </row>
    <row r="33" spans="1:14" x14ac:dyDescent="0.25">
      <c r="A33" s="55" t="s">
        <v>36</v>
      </c>
      <c r="B33" s="55"/>
      <c r="C33" s="55"/>
      <c r="D33" s="55"/>
      <c r="E33" s="55"/>
    </row>
    <row r="34" spans="1:14" x14ac:dyDescent="0.25">
      <c r="A34" s="56"/>
      <c r="B34" s="56"/>
      <c r="C34" s="56"/>
      <c r="D34" s="56"/>
      <c r="E34" s="56"/>
    </row>
    <row r="35" spans="1:14" x14ac:dyDescent="0.25">
      <c r="A35" s="1"/>
    </row>
    <row r="36" spans="1:14" ht="31.5" customHeight="1" x14ac:dyDescent="0.25">
      <c r="A36" s="48" t="s">
        <v>37</v>
      </c>
      <c r="B36" s="48"/>
      <c r="C36" s="48"/>
      <c r="D36" s="48"/>
      <c r="E36" s="48"/>
      <c r="F36" s="48"/>
      <c r="G36" s="48"/>
      <c r="H36" s="48"/>
      <c r="I36" s="48"/>
      <c r="J36" s="48"/>
      <c r="K36" s="48"/>
      <c r="L36" s="48"/>
      <c r="M36" s="48"/>
      <c r="N36" s="48"/>
    </row>
    <row r="37" spans="1:14" x14ac:dyDescent="0.25">
      <c r="A37" s="28" t="s">
        <v>34</v>
      </c>
      <c r="B37" s="27"/>
      <c r="C37" s="27"/>
      <c r="D37" s="27"/>
      <c r="E37" s="27"/>
      <c r="F37" s="27"/>
      <c r="G37" s="27"/>
      <c r="H37" s="27"/>
      <c r="I37" s="27"/>
      <c r="J37" s="27"/>
      <c r="K37" s="27"/>
      <c r="L37" s="27"/>
      <c r="M37" s="27"/>
      <c r="N37" s="27"/>
    </row>
  </sheetData>
  <sheetProtection algorithmName="SHA-512" hashValue="fG0kF71odmi067eqJMAXZ60eSkw0OJs3BkpYPVtDmcY4avBnUp9VXkjb1nxDXiAYzykajsug9H/6/Ll44KNL8g==" saltValue="NhEkoCCyyIKKtu7yiTIcPg==" spinCount="100000" sheet="1" objects="1" scenarios="1"/>
  <mergeCells count="15">
    <mergeCell ref="A36:N36"/>
    <mergeCell ref="H10:J10"/>
    <mergeCell ref="H11:J11"/>
    <mergeCell ref="A23:A27"/>
    <mergeCell ref="A18:N18"/>
    <mergeCell ref="A33:E34"/>
    <mergeCell ref="C15:K15"/>
    <mergeCell ref="C16:K16"/>
    <mergeCell ref="C17:K17"/>
    <mergeCell ref="A28:A32"/>
    <mergeCell ref="B8:C8"/>
    <mergeCell ref="B9:C9"/>
    <mergeCell ref="B10:C10"/>
    <mergeCell ref="B11:C11"/>
    <mergeCell ref="B12:C12"/>
  </mergeCells>
  <dataValidations count="3">
    <dataValidation type="decimal" errorStyle="warning" allowBlank="1" showInputMessage="1" showErrorMessage="1" error="Bitte Wert überprüfen. Wert des Moduls in Watt eingeben (ohne Einheit)_x000a__x000a_z.B. ein PV-Modul mit 0,4 (kWp) = 400" sqref="B24 B29">
      <formula1>100</formula1>
      <formula2>600</formula2>
    </dataValidation>
    <dataValidation type="decimal" errorStyle="warning" allowBlank="1" showInputMessage="1" showErrorMessage="1" error="der eingebene Wert ist sehr klein oder sehr groß, bitte prüfen!" sqref="B15:B17">
      <formula1>1</formula1>
      <formula2>5000</formula2>
    </dataValidation>
    <dataValidation type="decimal" errorStyle="warning" allowBlank="1" showInputMessage="1" showErrorMessage="1" error="Die Modulfläche weicht von typischen Modulflächen ab. Bitte Eingabe prüfen. Bitte nur Einzelfläche von einem Modul eingeben._x000a__x000a_Beispiel PV-Modul:_x000a_Höhe: 1722mm_x000a_Breite: 1134 mm_x000a_= 1,722m * 1,113m = 1,917 m² (gerundet)" sqref="B23 B28">
      <formula1>1</formula1>
      <formula2>3</formula2>
    </dataValidation>
  </dataValidations>
  <hyperlinks>
    <hyperlink ref="A5" r:id="rId1"/>
    <hyperlink ref="A6" r:id="rId2" display="https://www.baden-wuerttemberg.de/fileadmin/redaktion/m-um/intern/Dateien/Dokumente/2_Presse_und_Service/Publikationen/Energie/Praxisleitfaden-Photovoltaikpflicht-barrierefrei.pdf"/>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PV-Förderung 2024, Pflicht BW</vt:lpstr>
    </vt:vector>
  </TitlesOfParts>
  <Company>Universitaetsstadt Tuebingen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Herold, Daniel, Universitätsstadt Tübingen</dc:creator>
  <cp:lastModifiedBy>Herold, Daniel, Universitätsstadt Tübingen</cp:lastModifiedBy>
  <cp:lastPrinted>2024-04-17T13:25:10Z</cp:lastPrinted>
  <dcterms:created xsi:type="dcterms:W3CDTF">2023-11-13T12:30:58Z</dcterms:created>
  <dcterms:modified xsi:type="dcterms:W3CDTF">2024-07-01T07:29:55Z</dcterms:modified>
</cp:coreProperties>
</file>